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harts/chart1.xml" ContentType="application/vnd.openxmlformats-officedocument.drawingml.chart+xml"/>
  <Override PartName="/xl/charts/style1.xml" ContentType="application/vnd.ms-office.chartstyle+xml"/>
  <Override PartName="/xl/charts/colors1.xml" ContentType="application/vnd.ms-office.chartcolorstyle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 defaultThemeVersion="164011"/>
  <bookViews>
    <workbookView xWindow="0" yWindow="0" windowWidth="22260" windowHeight="12650"/>
  </bookViews>
  <sheets>
    <sheet name="Sheet1" sheetId="1" r:id="rId1"/>
  </sheet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W6" i="1" l="1"/>
  <c r="V4" i="1"/>
  <c r="W4" i="1" s="1"/>
  <c r="V5" i="1"/>
  <c r="W5" i="1" s="1"/>
  <c r="V6" i="1"/>
  <c r="V7" i="1"/>
  <c r="W7" i="1" s="1"/>
  <c r="V8" i="1"/>
  <c r="W8" i="1" s="1"/>
  <c r="V9" i="1"/>
  <c r="W9" i="1" s="1"/>
  <c r="V10" i="1"/>
  <c r="W10" i="1" s="1"/>
  <c r="V11" i="1"/>
  <c r="W11" i="1" s="1"/>
  <c r="V12" i="1"/>
  <c r="W12" i="1" s="1"/>
  <c r="V13" i="1"/>
  <c r="W13" i="1" s="1"/>
  <c r="V14" i="1"/>
  <c r="W14" i="1" s="1"/>
  <c r="V15" i="1"/>
  <c r="W15" i="1" s="1"/>
  <c r="V16" i="1"/>
  <c r="W16" i="1" s="1"/>
  <c r="V17" i="1"/>
  <c r="W17" i="1" s="1"/>
  <c r="V18" i="1"/>
  <c r="W18" i="1" s="1"/>
  <c r="V19" i="1"/>
  <c r="W19" i="1" s="1"/>
  <c r="V20" i="1"/>
  <c r="W20" i="1" s="1"/>
  <c r="V21" i="1"/>
  <c r="W21" i="1" s="1"/>
  <c r="V22" i="1"/>
  <c r="W22" i="1" s="1"/>
  <c r="V23" i="1"/>
  <c r="W23" i="1" s="1"/>
  <c r="V24" i="1"/>
  <c r="W24" i="1" s="1"/>
  <c r="V3" i="1"/>
  <c r="W3" i="1" s="1"/>
</calcChain>
</file>

<file path=xl/sharedStrings.xml><?xml version="1.0" encoding="utf-8"?>
<sst xmlns="http://schemas.openxmlformats.org/spreadsheetml/2006/main" count="76" uniqueCount="39">
  <si>
    <t>129536214000</t>
  </si>
  <si>
    <t/>
  </si>
  <si>
    <t>275213194000</t>
  </si>
  <si>
    <t>320683214000</t>
  </si>
  <si>
    <t>428157449000</t>
  </si>
  <si>
    <t>489028449000</t>
  </si>
  <si>
    <t>337617497000</t>
  </si>
  <si>
    <t>359152382000</t>
  </si>
  <si>
    <t>408422625000</t>
  </si>
  <si>
    <t>459892865000</t>
  </si>
  <si>
    <t>489761762000</t>
  </si>
  <si>
    <t>527164386000</t>
  </si>
  <si>
    <t>557499892000</t>
  </si>
  <si>
    <t>1377070694000</t>
  </si>
  <si>
    <t>1567084214000</t>
  </si>
  <si>
    <t>1620154589000</t>
  </si>
  <si>
    <t>1737296240000</t>
  </si>
  <si>
    <t>1806434479000</t>
  </si>
  <si>
    <t>1855704596000</t>
  </si>
  <si>
    <t>1953645006000</t>
  </si>
  <si>
    <t>773983299000</t>
  </si>
  <si>
    <t>845455049000</t>
  </si>
  <si>
    <t>863789675000</t>
  </si>
  <si>
    <t>frame_timestamp_ns</t>
  </si>
  <si>
    <t>laser_distance_mm</t>
  </si>
  <si>
    <t>ROI-LT[180,96]</t>
  </si>
  <si>
    <t>ROI-MT[320,96]</t>
  </si>
  <si>
    <t>ROI-RT[460,96]</t>
  </si>
  <si>
    <t>ROI-LM[180,192]</t>
  </si>
  <si>
    <t>ROI-CT[320,192]</t>
  </si>
  <si>
    <t>ROI-RM[460,192]</t>
  </si>
  <si>
    <t>ROI-LD[180,288]</t>
  </si>
  <si>
    <t>ROI-MD[320,288]</t>
  </si>
  <si>
    <t>ROI-RD[460,288]</t>
  </si>
  <si>
    <t>Raw Image</t>
  </si>
  <si>
    <t>z_avg_mm</t>
  </si>
  <si>
    <t>confidence_avg</t>
  </si>
  <si>
    <t>ROI准度(mm)</t>
    <phoneticPr fontId="1" type="noConversion"/>
  </si>
  <si>
    <t>ROI精度百分比（%）</t>
    <phoneticPr fontId="1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</si>
</sst>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2">
    <numFmt numFmtId="176" formatCode="0.000"/>
    <numFmt numFmtId="177" formatCode="0.0"/>
  </numFmts>
  <fonts count="4" x14ac:knownFonts="1">
    <font>
      <sz val="11"/>
      <color theme="1"/>
      <name val="等线"/>
      <family val="2"/>
      <scheme val="minor"/>
    </font>
    <font>
      <sz val="9"/>
      <name val="等线"/>
      <family val="3"/>
      <charset val="134"/>
      <scheme val="minor"/>
    </font>
    <font>
      <b/>
      <sz val="11"/>
      <color rgb="FF0F172A"/>
      <name val="等线"/>
      <family val="3"/>
      <charset val="134"/>
    </font>
    <font>
      <b/>
      <sz val="12"/>
      <color theme="1"/>
      <name val="等线"/>
      <family val="3"/>
      <charset val="134"/>
      <scheme val="minor"/>
    </font>
  </fonts>
  <fills count="3">
    <fill>
      <patternFill patternType="none"/>
    </fill>
    <fill>
      <patternFill patternType="gray125"/>
    </fill>
    <fill>
      <patternFill patternType="solid">
        <fgColor rgb="FFD8E8FF"/>
      </patternFill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1">
    <xf numFmtId="0" fontId="0" fillId="0" borderId="0"/>
  </cellStyleXfs>
  <cellXfs count="11">
    <xf numFmtId="0" fontId="0" fillId="0" borderId="0" xfId="0"/>
    <xf numFmtId="0" fontId="2" fillId="2" borderId="1" xfId="0" applyFont="1" applyFill="1" applyBorder="1" applyAlignment="1">
      <alignment horizontal="center" vertical="center"/>
    </xf>
    <xf numFmtId="49" fontId="0" fillId="0" borderId="1" xfId="0" applyNumberFormat="1" applyBorder="1" applyAlignment="1">
      <alignment horizontal="left"/>
    </xf>
    <xf numFmtId="176" fontId="0" fillId="0" borderId="1" xfId="0" applyNumberFormat="1" applyBorder="1"/>
    <xf numFmtId="10" fontId="0" fillId="0" borderId="1" xfId="0" applyNumberFormat="1" applyBorder="1"/>
    <xf numFmtId="0" fontId="0" fillId="0" borderId="1" xfId="0" applyBorder="1" applyAlignment="1">
      <alignment horizontal="center" vertical="center"/>
    </xf>
    <xf numFmtId="0" fontId="0" fillId="0" borderId="1" xfId="0" applyBorder="1"/>
    <xf numFmtId="0" fontId="3" fillId="0" borderId="1" xfId="0" applyFont="1" applyBorder="1" applyAlignment="1">
      <alignment horizontal="center" vertical="center" wrapText="1"/>
    </xf>
    <xf numFmtId="176" fontId="3" fillId="0" borderId="1" xfId="0" applyNumberFormat="1" applyFont="1" applyBorder="1" applyAlignment="1">
      <alignment horizontal="center" vertical="center"/>
    </xf>
    <xf numFmtId="177" fontId="3" fillId="0" borderId="1" xfId="0" applyNumberFormat="1" applyFont="1" applyBorder="1" applyAlignment="1">
      <alignment horizontal="center" vertical="center"/>
    </xf>
    <xf numFmtId="0" fontId="2" fillId="2" borderId="1" xfId="0" applyFont="1" applyFill="1" applyBorder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charts/_rels/chart1.xml.rels><?xml version="1.0" encoding="UTF-8" standalone="yes"?>
<Relationships xmlns="http://schemas.openxmlformats.org/package/2006/relationships"><Relationship Id="rId2" Type="http://schemas.microsoft.com/office/2011/relationships/chartColorStyle" Target="colors1.xml"/><Relationship Id="rId1" Type="http://schemas.microsoft.com/office/2011/relationships/chartStyle" Target="style1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 xmlns:c16r2="http://schemas.microsoft.com/office/drawing/2015/06/chart">
  <c:date1904 val="0"/>
  <c:lang val="zh-CN"/>
  <c:roundedCorners val="0"/>
  <mc:AlternateContent xmlns:mc="http://schemas.openxmlformats.org/markup-compatibility/2006">
    <mc:Choice xmlns:c14="http://schemas.microsoft.com/office/drawing/2007/8/2/chart" Requires="c14">
      <c14:style val="102"/>
    </mc:Choice>
    <mc:Fallback>
      <c:style val="2"/>
    </mc:Fallback>
  </mc:AlternateContent>
  <c:chart>
    <c:title>
      <c:tx>
        <c:rich>
          <a:bodyPr rot="0" spcFirstLastPara="1" vertOverflow="ellipsis" vert="horz" wrap="square" anchor="ctr" anchorCtr="1"/>
          <a:lstStyle/>
          <a:p>
            <a:pPr>
              <a:defRPr sz="1400" b="0" i="0" u="none" strike="noStrike" kern="1200" spc="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r>
              <a:rPr lang="en-US" altLang="zh-CN"/>
              <a:t>(</a:t>
            </a:r>
            <a:r>
              <a:rPr lang="en-US" altLang="zh-CN" b="1"/>
              <a:t>lite-npu</a:t>
            </a:r>
            <a:r>
              <a:rPr lang="en-US" altLang="zh-CN"/>
              <a:t>)Raw Image ROI</a:t>
            </a:r>
            <a:r>
              <a:rPr lang="zh-CN" altLang="en-US"/>
              <a:t>精度百分比（</a:t>
            </a:r>
            <a:r>
              <a:rPr lang="en-US" altLang="zh-CN"/>
              <a:t>%</a:t>
            </a:r>
            <a:r>
              <a:rPr lang="zh-CN" altLang="en-US"/>
              <a:t>）</a:t>
            </a:r>
          </a:p>
        </c:rich>
      </c:tx>
      <c:layout/>
      <c:overlay val="0"/>
      <c:spPr>
        <a:noFill/>
        <a:ln>
          <a:noFill/>
        </a:ln>
        <a:effectLst/>
      </c:spPr>
      <c:txPr>
        <a:bodyPr rot="0" spcFirstLastPara="1" vertOverflow="ellipsis" vert="horz" wrap="square" anchor="ctr" anchorCtr="1"/>
        <a:lstStyle/>
        <a:p>
          <a:pPr>
            <a:defRPr sz="1400" b="0" i="0" u="none" strike="noStrike" kern="1200" spc="0" baseline="0">
              <a:solidFill>
                <a:schemeClr val="tx1">
                  <a:lumMod val="65000"/>
                  <a:lumOff val="35000"/>
                </a:schemeClr>
              </a:solidFill>
              <a:latin typeface="+mn-lt"/>
              <a:ea typeface="+mn-ea"/>
              <a:cs typeface="+mn-cs"/>
            </a:defRPr>
          </a:pPr>
          <a:endParaRPr lang="zh-CN"/>
        </a:p>
      </c:txPr>
    </c:title>
    <c:autoTitleDeleted val="0"/>
    <c:plotArea>
      <c:layout/>
      <c:scatterChart>
        <c:scatterStyle val="smoothMarker"/>
        <c:varyColors val="0"/>
        <c:ser>
          <c:idx val="0"/>
          <c:order val="0"/>
          <c:tx>
            <c:strRef>
              <c:f>Sheet1!$W$1:$W$2</c:f>
              <c:strCache>
                <c:ptCount val="2"/>
                <c:pt idx="0">
                  <c:v>Raw Image</c:v>
                </c:pt>
                <c:pt idx="1">
                  <c:v>ROI精度百分比（%）</c:v>
                </c:pt>
              </c:strCache>
            </c:strRef>
          </c:tx>
          <c:spPr>
            <a:ln w="19050" cap="rnd">
              <a:solidFill>
                <a:schemeClr val="accent1"/>
              </a:solidFill>
              <a:round/>
            </a:ln>
            <a:effectLst/>
          </c:spPr>
          <c:marker>
            <c:symbol val="circle"/>
            <c:size val="5"/>
            <c:spPr>
              <a:solidFill>
                <a:schemeClr val="accent1"/>
              </a:solidFill>
              <a:ln w="9525">
                <a:solidFill>
                  <a:schemeClr val="accent1"/>
                </a:solidFill>
              </a:ln>
              <a:effectLst/>
            </c:spPr>
          </c:marker>
          <c:dLbls>
            <c:spPr>
              <a:noFill/>
              <a:ln>
                <a:noFill/>
              </a:ln>
              <a:effectLst/>
            </c:spPr>
            <c:txPr>
              <a:bodyPr rot="0" spcFirstLastPara="1" vertOverflow="ellipsis" vert="horz" wrap="square" lIns="38100" tIns="19050" rIns="38100" bIns="19050" anchor="ctr" anchorCtr="1">
                <a:spAutoFit/>
              </a:bodyPr>
              <a:lstStyle/>
              <a:p>
                <a:pPr>
                  <a:defRPr sz="900" b="0" i="0" u="none" strike="noStrike" kern="1200" baseline="0">
                    <a:solidFill>
                      <a:schemeClr val="tx1">
                        <a:lumMod val="75000"/>
                        <a:lumOff val="25000"/>
                      </a:schemeClr>
                    </a:solidFill>
                    <a:latin typeface="+mn-lt"/>
                    <a:ea typeface="+mn-ea"/>
                    <a:cs typeface="+mn-cs"/>
                  </a:defRPr>
                </a:pPr>
                <a:endParaRPr lang="zh-CN"/>
              </a:p>
            </c:txPr>
            <c:dLblPos val="t"/>
            <c:showLegendKey val="0"/>
            <c:showVal val="1"/>
            <c:showCatName val="0"/>
            <c:showSerName val="0"/>
            <c:showPercent val="0"/>
            <c:showBubbleSize val="0"/>
            <c:showLeaderLines val="0"/>
            <c:extLst>
              <c:ext xmlns:c15="http://schemas.microsoft.com/office/drawing/2012/chart" uri="{CE6537A1-D6FC-4f65-9D91-7224C49458BB}">
                <c15:layout/>
                <c15:showLeaderLines val="1"/>
                <c15:leaderLines>
                  <c:spPr>
                    <a:ln w="9525" cap="flat" cmpd="sng" algn="ctr">
                      <a:solidFill>
                        <a:schemeClr val="tx1">
                          <a:lumMod val="35000"/>
                          <a:lumOff val="65000"/>
                        </a:schemeClr>
                      </a:solidFill>
                      <a:round/>
                    </a:ln>
                    <a:effectLst/>
                  </c:spPr>
                </c15:leaderLines>
              </c:ext>
            </c:extLst>
          </c:dLbls>
          <c:xVal>
            <c:numRef>
              <c:f>Sheet1!$B$3:$B$24</c:f>
              <c:numCache>
                <c:formatCode>0.0</c:formatCode>
                <c:ptCount val="22"/>
                <c:pt idx="0">
                  <c:v>194.5</c:v>
                </c:pt>
                <c:pt idx="1">
                  <c:v>298.5</c:v>
                </c:pt>
                <c:pt idx="2">
                  <c:v>392.5</c:v>
                </c:pt>
                <c:pt idx="3">
                  <c:v>594.5</c:v>
                </c:pt>
                <c:pt idx="4">
                  <c:v>802.5</c:v>
                </c:pt>
                <c:pt idx="5">
                  <c:v>1011.5</c:v>
                </c:pt>
                <c:pt idx="6">
                  <c:v>1187.5</c:v>
                </c:pt>
                <c:pt idx="7">
                  <c:v>1400.5</c:v>
                </c:pt>
                <c:pt idx="8">
                  <c:v>1574.5</c:v>
                </c:pt>
                <c:pt idx="9">
                  <c:v>1784.5</c:v>
                </c:pt>
                <c:pt idx="10">
                  <c:v>2015.5</c:v>
                </c:pt>
                <c:pt idx="11">
                  <c:v>2193.5</c:v>
                </c:pt>
                <c:pt idx="12">
                  <c:v>2402.5</c:v>
                </c:pt>
                <c:pt idx="13">
                  <c:v>2599.5</c:v>
                </c:pt>
                <c:pt idx="14">
                  <c:v>2798.5</c:v>
                </c:pt>
                <c:pt idx="15">
                  <c:v>2990.5</c:v>
                </c:pt>
                <c:pt idx="16">
                  <c:v>3271.5</c:v>
                </c:pt>
                <c:pt idx="17">
                  <c:v>3438.5</c:v>
                </c:pt>
                <c:pt idx="18">
                  <c:v>3586.5</c:v>
                </c:pt>
                <c:pt idx="19">
                  <c:v>3774.5</c:v>
                </c:pt>
                <c:pt idx="20">
                  <c:v>3902.5</c:v>
                </c:pt>
                <c:pt idx="21">
                  <c:v>4157.5</c:v>
                </c:pt>
              </c:numCache>
            </c:numRef>
          </c:xVal>
          <c:yVal>
            <c:numRef>
              <c:f>Sheet1!$W$3:$W$24</c:f>
              <c:numCache>
                <c:formatCode>0.000</c:formatCode>
                <c:ptCount val="22"/>
                <c:pt idx="0">
                  <c:v>24.085746929448735</c:v>
                </c:pt>
                <c:pt idx="1">
                  <c:v>0.32305974316026798</c:v>
                </c:pt>
                <c:pt idx="2">
                  <c:v>0.15012031139418863</c:v>
                </c:pt>
                <c:pt idx="3">
                  <c:v>0.59487898327260746</c:v>
                </c:pt>
                <c:pt idx="4">
                  <c:v>1.3319487712023516E-2</c:v>
                </c:pt>
                <c:pt idx="5">
                  <c:v>0.40559125611029972</c:v>
                </c:pt>
                <c:pt idx="6">
                  <c:v>0.91142923976608703</c:v>
                </c:pt>
                <c:pt idx="7">
                  <c:v>1.1924550755682413</c:v>
                </c:pt>
                <c:pt idx="8">
                  <c:v>9.1732825235526283E-2</c:v>
                </c:pt>
                <c:pt idx="9">
                  <c:v>0.16620279567885343</c:v>
                </c:pt>
                <c:pt idx="10">
                  <c:v>0.48623170429174811</c:v>
                </c:pt>
                <c:pt idx="11">
                  <c:v>0.69758123749461198</c:v>
                </c:pt>
                <c:pt idx="12">
                  <c:v>1.7140386171811808</c:v>
                </c:pt>
                <c:pt idx="13">
                  <c:v>1.5679254557500375</c:v>
                </c:pt>
                <c:pt idx="14">
                  <c:v>1.6547991979830305</c:v>
                </c:pt>
                <c:pt idx="15">
                  <c:v>3.5211503093139557E-2</c:v>
                </c:pt>
                <c:pt idx="16">
                  <c:v>1.5358737921782386</c:v>
                </c:pt>
                <c:pt idx="17">
                  <c:v>2.6088378330344186</c:v>
                </c:pt>
                <c:pt idx="18">
                  <c:v>4.3675170779311197</c:v>
                </c:pt>
                <c:pt idx="19">
                  <c:v>4.1901237838713037</c:v>
                </c:pt>
                <c:pt idx="20">
                  <c:v>3.9287351412911975</c:v>
                </c:pt>
                <c:pt idx="21">
                  <c:v>5.4393639339881048</c:v>
                </c:pt>
              </c:numCache>
            </c:numRef>
          </c:yVal>
          <c:smooth val="1"/>
          <c:extLst>
            <c:ext xmlns:c16="http://schemas.microsoft.com/office/drawing/2014/chart" uri="{C3380CC4-5D6E-409C-BE32-E72D297353CC}">
              <c16:uniqueId val="{00000000-D99F-4D4C-87B1-FEE98E9E27C9}"/>
            </c:ext>
          </c:extLst>
        </c:ser>
        <c:dLbls>
          <c:dLblPos val="t"/>
          <c:showLegendKey val="0"/>
          <c:showVal val="1"/>
          <c:showCatName val="0"/>
          <c:showSerName val="0"/>
          <c:showPercent val="0"/>
          <c:showBubbleSize val="0"/>
        </c:dLbls>
        <c:axId val="282998672"/>
        <c:axId val="282990768"/>
      </c:scatterChart>
      <c:valAx>
        <c:axId val="282998672"/>
        <c:scaling>
          <c:orientation val="minMax"/>
        </c:scaling>
        <c:delete val="0"/>
        <c:axPos val="b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282990768"/>
        <c:crosses val="autoZero"/>
        <c:crossBetween val="midCat"/>
      </c:valAx>
      <c:valAx>
        <c:axId val="282990768"/>
        <c:scaling>
          <c:orientation val="minMax"/>
        </c:scaling>
        <c:delete val="0"/>
        <c:axPos val="l"/>
        <c:majorGridlines>
          <c:spPr>
            <a:ln w="9525" cap="flat" cmpd="sng" algn="ctr">
              <a:solidFill>
                <a:schemeClr val="tx1">
                  <a:lumMod val="15000"/>
                  <a:lumOff val="85000"/>
                </a:schemeClr>
              </a:solidFill>
              <a:round/>
            </a:ln>
            <a:effectLst/>
          </c:spPr>
        </c:majorGridlines>
        <c:numFmt formatCode="0.000" sourceLinked="1"/>
        <c:majorTickMark val="none"/>
        <c:minorTickMark val="none"/>
        <c:tickLblPos val="nextTo"/>
        <c:spPr>
          <a:noFill/>
          <a:ln w="9525" cap="flat" cmpd="sng" algn="ctr">
            <a:solidFill>
              <a:schemeClr val="tx1">
                <a:lumMod val="25000"/>
                <a:lumOff val="75000"/>
              </a:schemeClr>
            </a:solidFill>
            <a:round/>
          </a:ln>
          <a:effectLst/>
        </c:spPr>
        <c:txPr>
          <a:bodyPr rot="-60000000" spcFirstLastPara="1" vertOverflow="ellipsis" vert="horz" wrap="square" anchor="ctr" anchorCtr="1"/>
          <a:lstStyle/>
          <a:p>
            <a:pPr>
              <a:defRPr sz="900" b="0" i="0" u="none" strike="noStrike" kern="1200" baseline="0">
                <a:solidFill>
                  <a:schemeClr val="tx1">
                    <a:lumMod val="65000"/>
                    <a:lumOff val="35000"/>
                  </a:schemeClr>
                </a:solidFill>
                <a:latin typeface="+mn-lt"/>
                <a:ea typeface="+mn-ea"/>
                <a:cs typeface="+mn-cs"/>
              </a:defRPr>
            </a:pPr>
            <a:endParaRPr lang="zh-CN"/>
          </a:p>
        </c:txPr>
        <c:crossAx val="282998672"/>
        <c:crosses val="autoZero"/>
        <c:crossBetween val="midCat"/>
      </c:valAx>
      <c:spPr>
        <a:noFill/>
        <a:ln>
          <a:noFill/>
        </a:ln>
        <a:effectLst/>
      </c:spPr>
    </c:plotArea>
    <c:plotVisOnly val="1"/>
    <c:dispBlanksAs val="gap"/>
    <c:showDLblsOverMax val="0"/>
  </c:chart>
  <c:spPr>
    <a:solidFill>
      <a:schemeClr val="bg1"/>
    </a:solidFill>
    <a:ln w="9525" cap="flat" cmpd="sng" algn="ctr">
      <a:solidFill>
        <a:schemeClr val="tx1">
          <a:lumMod val="15000"/>
          <a:lumOff val="85000"/>
        </a:schemeClr>
      </a:solidFill>
      <a:round/>
    </a:ln>
    <a:effectLst/>
  </c:spPr>
  <c:txPr>
    <a:bodyPr/>
    <a:lstStyle/>
    <a:p>
      <a:pPr>
        <a:defRPr/>
      </a:pPr>
      <a:endParaRPr lang="zh-CN"/>
    </a:p>
  </c:txPr>
  <c:printSettings>
    <c:headerFooter/>
    <c:pageMargins b="0.75" l="0.7" r="0.7" t="0.75" header="0.3" footer="0.3"/>
    <c:pageSetup/>
  </c:printSettings>
</c:chartSpace>
</file>

<file path=xl/charts/colors1.xml><?xml version="1.0" encoding="utf-8"?>
<cs:colorStyle xmlns:cs="http://schemas.microsoft.com/office/drawing/2012/chartStyle" xmlns:a="http://schemas.openxmlformats.org/drawingml/2006/main" meth="cycle" id="10">
  <a:schemeClr val="accent1"/>
  <a:schemeClr val="accent2"/>
  <a:schemeClr val="accent3"/>
  <a:schemeClr val="accent4"/>
  <a:schemeClr val="accent5"/>
  <a:schemeClr val="accent6"/>
  <cs:variation/>
  <cs:variation>
    <a:lumMod val="60000"/>
  </cs:variation>
  <cs:variation>
    <a:lumMod val="80000"/>
    <a:lumOff val="20000"/>
  </cs:variation>
  <cs:variation>
    <a:lumMod val="80000"/>
  </cs:variation>
  <cs:variation>
    <a:lumMod val="60000"/>
    <a:lumOff val="40000"/>
  </cs:variation>
  <cs:variation>
    <a:lumMod val="50000"/>
  </cs:variation>
  <cs:variation>
    <a:lumMod val="70000"/>
    <a:lumOff val="30000"/>
  </cs:variation>
  <cs:variation>
    <a:lumMod val="70000"/>
  </cs:variation>
  <cs:variation>
    <a:lumMod val="50000"/>
    <a:lumOff val="50000"/>
  </cs:variation>
</cs:colorStyle>
</file>

<file path=xl/charts/style1.xml><?xml version="1.0" encoding="utf-8"?>
<cs:chartStyle xmlns:cs="http://schemas.microsoft.com/office/drawing/2012/chartStyle" xmlns:a="http://schemas.openxmlformats.org/drawingml/2006/main" id="240">
  <cs:axisTitle>
    <cs:lnRef idx="0"/>
    <cs:fillRef idx="0"/>
    <cs:effectRef idx="0"/>
    <cs:fontRef idx="minor">
      <a:schemeClr val="tx1">
        <a:lumMod val="65000"/>
        <a:lumOff val="35000"/>
      </a:schemeClr>
    </cs:fontRef>
    <cs:defRPr sz="1000" kern="1200"/>
  </cs:axisTitle>
  <cs:category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categoryAxis>
  <cs:chartArea mods="allowNoFillOverride allowNoLineOverride">
    <cs:lnRef idx="0"/>
    <cs:fillRef idx="0"/>
    <cs:effectRef idx="0"/>
    <cs:fontRef idx="minor">
      <a:schemeClr val="tx1"/>
    </cs:fontRef>
    <cs:spPr>
      <a:solidFill>
        <a:schemeClr val="bg1"/>
      </a:solidFill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1000" kern="1200"/>
  </cs:chartArea>
  <cs:dataLabel>
    <cs:lnRef idx="0"/>
    <cs:fillRef idx="0"/>
    <cs:effectRef idx="0"/>
    <cs:fontRef idx="minor">
      <a:schemeClr val="tx1">
        <a:lumMod val="75000"/>
        <a:lumOff val="25000"/>
      </a:schemeClr>
    </cs:fontRef>
    <cs:defRPr sz="900" kern="1200"/>
  </cs:dataLabel>
  <cs:dataLabelCallout>
    <cs:lnRef idx="0"/>
    <cs:fillRef idx="0"/>
    <cs:effectRef idx="0"/>
    <cs:fontRef idx="minor">
      <a:schemeClr val="dk1">
        <a:lumMod val="65000"/>
        <a:lumOff val="35000"/>
      </a:schemeClr>
    </cs:fontRef>
    <cs:spPr>
      <a:solidFill>
        <a:schemeClr val="lt1"/>
      </a:solidFill>
      <a:ln>
        <a:solidFill>
          <a:schemeClr val="dk1">
            <a:lumMod val="25000"/>
            <a:lumOff val="75000"/>
          </a:schemeClr>
        </a:solidFill>
      </a:ln>
    </cs:spPr>
    <cs:defRPr sz="900" kern="1200"/>
    <cs:bodyPr rot="0" spcFirstLastPara="1" vertOverflow="clip" horzOverflow="clip" vert="horz" wrap="square" lIns="36576" tIns="18288" rIns="36576" bIns="18288" anchor="ctr" anchorCtr="1">
      <a:spAutoFit/>
    </cs:bodyPr>
  </cs:dataLabelCallout>
  <cs:dataPoint>
    <cs:lnRef idx="0"/>
    <cs:fillRef idx="1">
      <cs:styleClr val="auto"/>
    </cs:fillRef>
    <cs:effectRef idx="0"/>
    <cs:fontRef idx="minor">
      <a:schemeClr val="tx1"/>
    </cs:fontRef>
  </cs:dataPoint>
  <cs:dataPoint3D>
    <cs:lnRef idx="0"/>
    <cs:fillRef idx="1">
      <cs:styleClr val="auto"/>
    </cs:fillRef>
    <cs:effectRef idx="0"/>
    <cs:fontRef idx="minor">
      <a:schemeClr val="tx1"/>
    </cs:fontRef>
  </cs:dataPoint3D>
  <cs:dataPointLine>
    <cs:lnRef idx="0">
      <cs:styleClr val="auto"/>
    </cs:lnRef>
    <cs:fillRef idx="1"/>
    <cs:effectRef idx="0"/>
    <cs:fontRef idx="minor">
      <a:schemeClr val="tx1"/>
    </cs:fontRef>
    <cs:spPr>
      <a:ln w="19050" cap="rnd">
        <a:solidFill>
          <a:schemeClr val="phClr"/>
        </a:solidFill>
        <a:round/>
      </a:ln>
    </cs:spPr>
  </cs:dataPointLine>
  <cs:dataPointMarker>
    <cs:lnRef idx="0">
      <cs:styleClr val="auto"/>
    </cs:lnRef>
    <cs:fillRef idx="1">
      <cs:styleClr val="auto"/>
    </cs:fillRef>
    <cs:effectRef idx="0"/>
    <cs:fontRef idx="minor">
      <a:schemeClr val="tx1"/>
    </cs:fontRef>
    <cs:spPr>
      <a:ln w="9525">
        <a:solidFill>
          <a:schemeClr val="phClr"/>
        </a:solidFill>
      </a:ln>
    </cs:spPr>
  </cs:dataPointMarker>
  <cs:dataPointMarkerLayout symbol="circle" size="5"/>
  <cs:dataPointWireframe>
    <cs:lnRef idx="0">
      <cs:styleClr val="auto"/>
    </cs:lnRef>
    <cs:fillRef idx="0"/>
    <cs:effectRef idx="0"/>
    <cs:fontRef idx="minor">
      <a:schemeClr val="dk1"/>
    </cs:fontRef>
    <cs:spPr>
      <a:ln w="9525" cap="rnd">
        <a:solidFill>
          <a:schemeClr val="phClr"/>
        </a:solidFill>
        <a:round/>
      </a:ln>
    </cs:spPr>
  </cs:dataPointWireframe>
  <cs:dataTable>
    <cs:lnRef idx="0"/>
    <cs:fillRef idx="0"/>
    <cs:effectRef idx="0"/>
    <cs:fontRef idx="minor">
      <a:schemeClr val="tx1">
        <a:lumMod val="65000"/>
        <a:lumOff val="35000"/>
      </a:schemeClr>
    </cs:fontRef>
    <cs:spPr>
      <a:noFill/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  <cs:defRPr sz="900" kern="1200"/>
  </cs:dataTable>
  <cs:downBar>
    <cs:lnRef idx="0"/>
    <cs:fillRef idx="0"/>
    <cs:effectRef idx="0"/>
    <cs:fontRef idx="minor">
      <a:schemeClr val="tx1"/>
    </cs:fontRef>
    <cs:spPr>
      <a:solidFill>
        <a:schemeClr val="dk1">
          <a:lumMod val="75000"/>
          <a:lumOff val="25000"/>
        </a:schemeClr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downBar>
  <cs:drop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dropLine>
  <cs:errorBa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errorBar>
  <cs:floor>
    <cs:lnRef idx="0"/>
    <cs:fillRef idx="0"/>
    <cs:effectRef idx="0"/>
    <cs:fontRef idx="minor">
      <a:schemeClr val="tx1"/>
    </cs:fontRef>
    <cs:spPr>
      <a:noFill/>
      <a:ln>
        <a:noFill/>
      </a:ln>
    </cs:spPr>
  </cs:floor>
  <cs:gridlineMaj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15000"/>
            <a:lumOff val="85000"/>
          </a:schemeClr>
        </a:solidFill>
        <a:round/>
      </a:ln>
    </cs:spPr>
  </cs:gridlineMajor>
  <cs:gridlineMinor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"/>
            <a:lumOff val="95000"/>
          </a:schemeClr>
        </a:solidFill>
        <a:round/>
      </a:ln>
    </cs:spPr>
  </cs:gridlineMinor>
  <cs:hiLo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50000"/>
            <a:lumOff val="50000"/>
          </a:schemeClr>
        </a:solidFill>
        <a:round/>
      </a:ln>
    </cs:spPr>
  </cs:hiLoLine>
  <cs:leader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leaderLine>
  <cs:legend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legend>
  <cs:plotArea mods="allowNoFillOverride allowNoLineOverride">
    <cs:lnRef idx="0"/>
    <cs:fillRef idx="0"/>
    <cs:effectRef idx="0"/>
    <cs:fontRef idx="minor">
      <a:schemeClr val="tx1"/>
    </cs:fontRef>
  </cs:plotArea>
  <cs:plotArea3D mods="allowNoFillOverride allowNoLineOverride">
    <cs:lnRef idx="0"/>
    <cs:fillRef idx="0"/>
    <cs:effectRef idx="0"/>
    <cs:fontRef idx="minor">
      <a:schemeClr val="tx1"/>
    </cs:fontRef>
  </cs:plotArea3D>
  <cs:seriesAxis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seriesAxis>
  <cs:seriesLine>
    <cs:lnRef idx="0"/>
    <cs:fillRef idx="0"/>
    <cs:effectRef idx="0"/>
    <cs:fontRef idx="minor">
      <a:schemeClr val="tx1"/>
    </cs:fontRef>
    <cs:spPr>
      <a:ln w="9525" cap="flat" cmpd="sng" algn="ctr">
        <a:solidFill>
          <a:schemeClr val="tx1">
            <a:lumMod val="35000"/>
            <a:lumOff val="65000"/>
          </a:schemeClr>
        </a:solidFill>
        <a:round/>
      </a:ln>
    </cs:spPr>
  </cs:seriesLine>
  <cs:title>
    <cs:lnRef idx="0"/>
    <cs:fillRef idx="0"/>
    <cs:effectRef idx="0"/>
    <cs:fontRef idx="minor">
      <a:schemeClr val="tx1">
        <a:lumMod val="65000"/>
        <a:lumOff val="35000"/>
      </a:schemeClr>
    </cs:fontRef>
    <cs:defRPr sz="1400" b="0" kern="1200" spc="0" baseline="0"/>
  </cs:title>
  <cs:trendline>
    <cs:lnRef idx="0">
      <cs:styleClr val="auto"/>
    </cs:lnRef>
    <cs:fillRef idx="0"/>
    <cs:effectRef idx="0"/>
    <cs:fontRef idx="minor">
      <a:schemeClr val="tx1"/>
    </cs:fontRef>
    <cs:spPr>
      <a:ln w="19050" cap="rnd">
        <a:solidFill>
          <a:schemeClr val="phClr"/>
        </a:solidFill>
        <a:prstDash val="sysDot"/>
      </a:ln>
    </cs:spPr>
  </cs:trendline>
  <cs:trendlineLabel>
    <cs:lnRef idx="0"/>
    <cs:fillRef idx="0"/>
    <cs:effectRef idx="0"/>
    <cs:fontRef idx="minor">
      <a:schemeClr val="tx1">
        <a:lumMod val="65000"/>
        <a:lumOff val="35000"/>
      </a:schemeClr>
    </cs:fontRef>
    <cs:defRPr sz="900" kern="1200"/>
  </cs:trendlineLabel>
  <cs:upBar>
    <cs:lnRef idx="0"/>
    <cs:fillRef idx="0"/>
    <cs:effectRef idx="0"/>
    <cs:fontRef idx="minor">
      <a:schemeClr val="tx1"/>
    </cs:fontRef>
    <cs:spPr>
      <a:solidFill>
        <a:schemeClr val="lt1"/>
      </a:solidFill>
      <a:ln w="9525" cap="flat" cmpd="sng" algn="ctr">
        <a:solidFill>
          <a:schemeClr val="tx1">
            <a:lumMod val="65000"/>
            <a:lumOff val="35000"/>
          </a:schemeClr>
        </a:solidFill>
        <a:round/>
      </a:ln>
    </cs:spPr>
  </cs:upBar>
  <cs:valueAxis>
    <cs:lnRef idx="0"/>
    <cs:fillRef idx="0"/>
    <cs:effectRef idx="0"/>
    <cs:fontRef idx="minor">
      <a:schemeClr val="tx1">
        <a:lumMod val="65000"/>
        <a:lumOff val="35000"/>
      </a:schemeClr>
    </cs:fontRef>
    <cs:spPr>
      <a:ln w="9525" cap="flat" cmpd="sng" algn="ctr">
        <a:solidFill>
          <a:schemeClr val="tx1">
            <a:lumMod val="25000"/>
            <a:lumOff val="75000"/>
          </a:schemeClr>
        </a:solidFill>
        <a:round/>
      </a:ln>
    </cs:spPr>
    <cs:defRPr sz="900" kern="1200"/>
  </cs:valueAxis>
  <cs:wall>
    <cs:lnRef idx="0"/>
    <cs:fillRef idx="0"/>
    <cs:effectRef idx="0"/>
    <cs:fontRef idx="minor">
      <a:schemeClr val="tx1"/>
    </cs:fontRef>
    <cs:spPr>
      <a:noFill/>
      <a:ln>
        <a:noFill/>
      </a:ln>
    </cs:spPr>
  </cs:wall>
</cs:chartStyle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chart" Target="../charts/chart1.xml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20</xdr:col>
      <xdr:colOff>0</xdr:colOff>
      <xdr:row>9</xdr:row>
      <xdr:rowOff>0</xdr:rowOff>
    </xdr:from>
    <xdr:ext cx="1714500" cy="485775"/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7068800" y="3556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8</xdr:row>
      <xdr:rowOff>0</xdr:rowOff>
    </xdr:from>
    <xdr:ext cx="1714500" cy="485775"/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17068800" y="12700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7</xdr:row>
      <xdr:rowOff>0</xdr:rowOff>
    </xdr:from>
    <xdr:ext cx="1714500" cy="485775"/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17068800" y="21844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6</xdr:row>
      <xdr:rowOff>0</xdr:rowOff>
    </xdr:from>
    <xdr:ext cx="1714500" cy="485775"/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17068800" y="30988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5</xdr:row>
      <xdr:rowOff>0</xdr:rowOff>
    </xdr:from>
    <xdr:ext cx="1714500" cy="485775"/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7068800" y="40132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16</xdr:row>
      <xdr:rowOff>0</xdr:rowOff>
    </xdr:from>
    <xdr:ext cx="1714500" cy="485775"/>
    <xdr:pic>
      <xdr:nvPicPr>
        <xdr:cNvPr id="7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17068800" y="3556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15</xdr:row>
      <xdr:rowOff>0</xdr:rowOff>
    </xdr:from>
    <xdr:ext cx="1714500" cy="485775"/>
    <xdr:pic>
      <xdr:nvPicPr>
        <xdr:cNvPr id="8" name="Picture 2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17068800" y="12700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14</xdr:row>
      <xdr:rowOff>0</xdr:rowOff>
    </xdr:from>
    <xdr:ext cx="1714500" cy="485775"/>
    <xdr:pic>
      <xdr:nvPicPr>
        <xdr:cNvPr id="9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17068800" y="21844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13</xdr:row>
      <xdr:rowOff>0</xdr:rowOff>
    </xdr:from>
    <xdr:ext cx="1714500" cy="485775"/>
    <xdr:pic>
      <xdr:nvPicPr>
        <xdr:cNvPr id="10" name="Picture 4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17068800" y="30988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12</xdr:row>
      <xdr:rowOff>0</xdr:rowOff>
    </xdr:from>
    <xdr:ext cx="1714500" cy="485775"/>
    <xdr:pic>
      <xdr:nvPicPr>
        <xdr:cNvPr id="11" name="Picture 5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17068800" y="40132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11</xdr:row>
      <xdr:rowOff>0</xdr:rowOff>
    </xdr:from>
    <xdr:ext cx="1714500" cy="485775"/>
    <xdr:pic>
      <xdr:nvPicPr>
        <xdr:cNvPr id="12" name="Picture 6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17068800" y="49276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10</xdr:row>
      <xdr:rowOff>0</xdr:rowOff>
    </xdr:from>
    <xdr:ext cx="1714500" cy="485775"/>
    <xdr:pic>
      <xdr:nvPicPr>
        <xdr:cNvPr id="13" name="Picture 7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17068800" y="58420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23</xdr:row>
      <xdr:rowOff>0</xdr:rowOff>
    </xdr:from>
    <xdr:ext cx="1714500" cy="485775"/>
    <xdr:pic>
      <xdr:nvPicPr>
        <xdr:cNvPr id="14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17068800" y="3556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22</xdr:row>
      <xdr:rowOff>0</xdr:rowOff>
    </xdr:from>
    <xdr:ext cx="1714500" cy="485775"/>
    <xdr:pic>
      <xdr:nvPicPr>
        <xdr:cNvPr id="15" name="Picture 2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17068800" y="12700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21</xdr:row>
      <xdr:rowOff>0</xdr:rowOff>
    </xdr:from>
    <xdr:ext cx="1714500" cy="485775"/>
    <xdr:pic>
      <xdr:nvPicPr>
        <xdr:cNvPr id="16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17068800" y="21844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20</xdr:row>
      <xdr:rowOff>0</xdr:rowOff>
    </xdr:from>
    <xdr:ext cx="1714500" cy="485775"/>
    <xdr:pic>
      <xdr:nvPicPr>
        <xdr:cNvPr id="17" name="Picture 4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17068800" y="30988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19</xdr:row>
      <xdr:rowOff>0</xdr:rowOff>
    </xdr:from>
    <xdr:ext cx="1714500" cy="485775"/>
    <xdr:pic>
      <xdr:nvPicPr>
        <xdr:cNvPr id="18" name="Picture 5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17068800" y="40132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18</xdr:row>
      <xdr:rowOff>0</xdr:rowOff>
    </xdr:from>
    <xdr:ext cx="1714500" cy="485775"/>
    <xdr:pic>
      <xdr:nvPicPr>
        <xdr:cNvPr id="19" name="Picture 6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17068800" y="49276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17</xdr:row>
      <xdr:rowOff>0</xdr:rowOff>
    </xdr:from>
    <xdr:ext cx="1714500" cy="485775"/>
    <xdr:pic>
      <xdr:nvPicPr>
        <xdr:cNvPr id="20" name="Picture 7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17068800" y="58420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4</xdr:row>
      <xdr:rowOff>0</xdr:rowOff>
    </xdr:from>
    <xdr:ext cx="1714500" cy="485775"/>
    <xdr:pic>
      <xdr:nvPicPr>
        <xdr:cNvPr id="21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17068800" y="3556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3</xdr:row>
      <xdr:rowOff>0</xdr:rowOff>
    </xdr:from>
    <xdr:ext cx="1714500" cy="485775"/>
    <xdr:pic>
      <xdr:nvPicPr>
        <xdr:cNvPr id="22" name="Picture 2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17068800" y="1270000"/>
          <a:ext cx="1714500" cy="485775"/>
        </a:xfrm>
        <a:prstGeom prst="rect">
          <a:avLst/>
        </a:prstGeom>
      </xdr:spPr>
    </xdr:pic>
    <xdr:clientData/>
  </xdr:oneCellAnchor>
  <xdr:oneCellAnchor>
    <xdr:from>
      <xdr:col>20</xdr:col>
      <xdr:colOff>0</xdr:colOff>
      <xdr:row>2</xdr:row>
      <xdr:rowOff>0</xdr:rowOff>
    </xdr:from>
    <xdr:ext cx="1714500" cy="485775"/>
    <xdr:pic>
      <xdr:nvPicPr>
        <xdr:cNvPr id="23" name="Picture 3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17068800" y="2184400"/>
          <a:ext cx="1714500" cy="485775"/>
        </a:xfrm>
        <a:prstGeom prst="rect">
          <a:avLst/>
        </a:prstGeom>
      </xdr:spPr>
    </xdr:pic>
    <xdr:clientData/>
  </xdr:oneCellAnchor>
  <xdr:twoCellAnchor>
    <xdr:from>
      <xdr:col>0</xdr:col>
      <xdr:colOff>502707</xdr:colOff>
      <xdr:row>24</xdr:row>
      <xdr:rowOff>78316</xdr:rowOff>
    </xdr:from>
    <xdr:to>
      <xdr:col>22</xdr:col>
      <xdr:colOff>635000</xdr:colOff>
      <xdr:row>58</xdr:row>
      <xdr:rowOff>158750</xdr:rowOff>
    </xdr:to>
    <xdr:graphicFrame macro="">
      <xdr:nvGraphicFramePr>
        <xdr:cNvPr id="24" name="图表 23"/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3"/>
        </a:graphicData>
      </a:graphic>
    </xdr:graphicFrame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W24"/>
  <sheetViews>
    <sheetView tabSelected="1" topLeftCell="A25" zoomScale="60" zoomScaleNormal="60" workbookViewId="0">
      <selection activeCell="Y43" sqref="Y43"/>
    </sheetView>
  </sheetViews>
  <sheetFormatPr defaultRowHeight="14" x14ac:dyDescent="0.3"/>
  <cols>
    <col min="1" max="1" width="14.6640625" style="6" customWidth="1"/>
    <col min="2" max="20" width="8.6640625" style="6"/>
    <col min="21" max="21" width="26.1640625" style="6" customWidth="1"/>
    <col min="22" max="22" width="9.83203125" style="6" bestFit="1" customWidth="1"/>
    <col min="23" max="16384" width="8.6640625" style="6"/>
  </cols>
  <sheetData>
    <row r="1" spans="1:23" s="1" customFormat="1" x14ac:dyDescent="0.3">
      <c r="A1" s="10" t="s">
        <v>23</v>
      </c>
      <c r="B1" s="10" t="s">
        <v>24</v>
      </c>
      <c r="C1" s="10" t="s">
        <v>25</v>
      </c>
      <c r="D1" s="10"/>
      <c r="E1" s="10" t="s">
        <v>26</v>
      </c>
      <c r="F1" s="10"/>
      <c r="G1" s="10" t="s">
        <v>27</v>
      </c>
      <c r="H1" s="10"/>
      <c r="I1" s="10" t="s">
        <v>28</v>
      </c>
      <c r="J1" s="10"/>
      <c r="K1" s="10" t="s">
        <v>29</v>
      </c>
      <c r="L1" s="10"/>
      <c r="M1" s="10" t="s">
        <v>30</v>
      </c>
      <c r="N1" s="10"/>
      <c r="O1" s="10" t="s">
        <v>31</v>
      </c>
      <c r="P1" s="10"/>
      <c r="Q1" s="10" t="s">
        <v>32</v>
      </c>
      <c r="R1" s="10"/>
      <c r="S1" s="10" t="s">
        <v>33</v>
      </c>
      <c r="T1" s="10"/>
      <c r="U1" s="10" t="s">
        <v>34</v>
      </c>
    </row>
    <row r="2" spans="1:23" s="1" customFormat="1" ht="46.5" x14ac:dyDescent="0.3">
      <c r="A2" s="10"/>
      <c r="B2" s="10"/>
      <c r="C2" s="1" t="s">
        <v>35</v>
      </c>
      <c r="D2" s="1" t="s">
        <v>36</v>
      </c>
      <c r="E2" s="1" t="s">
        <v>35</v>
      </c>
      <c r="F2" s="1" t="s">
        <v>36</v>
      </c>
      <c r="G2" s="1" t="s">
        <v>35</v>
      </c>
      <c r="H2" s="1" t="s">
        <v>36</v>
      </c>
      <c r="I2" s="1" t="s">
        <v>35</v>
      </c>
      <c r="J2" s="1" t="s">
        <v>36</v>
      </c>
      <c r="K2" s="1" t="s">
        <v>35</v>
      </c>
      <c r="L2" s="1" t="s">
        <v>36</v>
      </c>
      <c r="M2" s="1" t="s">
        <v>35</v>
      </c>
      <c r="N2" s="1" t="s">
        <v>36</v>
      </c>
      <c r="O2" s="1" t="s">
        <v>35</v>
      </c>
      <c r="P2" s="1" t="s">
        <v>36</v>
      </c>
      <c r="Q2" s="1" t="s">
        <v>35</v>
      </c>
      <c r="R2" s="1" t="s">
        <v>36</v>
      </c>
      <c r="S2" s="1" t="s">
        <v>35</v>
      </c>
      <c r="T2" s="1" t="s">
        <v>36</v>
      </c>
      <c r="U2" s="10"/>
      <c r="V2" s="7" t="s">
        <v>37</v>
      </c>
      <c r="W2" s="7" t="s">
        <v>38</v>
      </c>
    </row>
    <row r="3" spans="1:23" ht="72" customHeight="1" x14ac:dyDescent="0.3">
      <c r="A3" s="2" t="s">
        <v>22</v>
      </c>
      <c r="B3" s="9">
        <v>194.5</v>
      </c>
      <c r="C3" s="3">
        <v>278.834</v>
      </c>
      <c r="D3" s="4">
        <v>8.9722999999999997E-2</v>
      </c>
      <c r="E3" s="3">
        <v>203.46299999999999</v>
      </c>
      <c r="F3" s="4">
        <v>0.43129099999999998</v>
      </c>
      <c r="G3" s="3">
        <v>207.249</v>
      </c>
      <c r="H3" s="4">
        <v>0.50250399999999995</v>
      </c>
      <c r="I3" s="3">
        <v>265.12700000000001</v>
      </c>
      <c r="J3" s="4">
        <v>0.28200199999999997</v>
      </c>
      <c r="K3" s="3">
        <v>210.86600000000001</v>
      </c>
      <c r="L3" s="4">
        <v>0.239728</v>
      </c>
      <c r="M3" s="3">
        <v>207.57400000000001</v>
      </c>
      <c r="N3" s="4">
        <v>0.47412199999999999</v>
      </c>
      <c r="O3" s="3">
        <v>342.49</v>
      </c>
      <c r="P3" s="4">
        <v>0.21330099999999999</v>
      </c>
      <c r="Q3" s="3">
        <v>254.11099999999999</v>
      </c>
      <c r="R3" s="4">
        <v>6.9537000000000002E-2</v>
      </c>
      <c r="S3" s="3">
        <v>202.40700000000001</v>
      </c>
      <c r="T3" s="4">
        <v>0.37655100000000002</v>
      </c>
      <c r="U3" s="5" t="s">
        <v>1</v>
      </c>
      <c r="V3" s="8">
        <f>SUM(C3+E3+G3+I3+K3+M3+O3+Q3+S3)/9-B3</f>
        <v>46.846777777777788</v>
      </c>
      <c r="W3" s="8">
        <f>ABS(V3)/B3*100</f>
        <v>24.085746929448735</v>
      </c>
    </row>
    <row r="4" spans="1:23" ht="72" customHeight="1" x14ac:dyDescent="0.3">
      <c r="A4" s="2" t="s">
        <v>21</v>
      </c>
      <c r="B4" s="9">
        <v>298.5</v>
      </c>
      <c r="C4" s="3">
        <v>294.96100000000001</v>
      </c>
      <c r="D4" s="4">
        <v>0.75239599999999995</v>
      </c>
      <c r="E4" s="3">
        <v>304.101</v>
      </c>
      <c r="F4" s="4">
        <v>0.80867100000000003</v>
      </c>
      <c r="G4" s="3">
        <v>313.55</v>
      </c>
      <c r="H4" s="4">
        <v>0.81572199999999995</v>
      </c>
      <c r="I4" s="3">
        <v>290.90300000000002</v>
      </c>
      <c r="J4" s="4">
        <v>0.77477399999999996</v>
      </c>
      <c r="K4" s="3">
        <v>299.58199999999999</v>
      </c>
      <c r="L4" s="4">
        <v>0.81012499999999998</v>
      </c>
      <c r="M4" s="3">
        <v>306.14100000000002</v>
      </c>
      <c r="N4" s="4">
        <v>0.76317199999999996</v>
      </c>
      <c r="O4" s="3">
        <v>286.93599999999998</v>
      </c>
      <c r="P4" s="4">
        <v>0.76027100000000003</v>
      </c>
      <c r="Q4" s="3">
        <v>295.01400000000001</v>
      </c>
      <c r="R4" s="4">
        <v>0.72402200000000005</v>
      </c>
      <c r="S4" s="3">
        <v>303.99099999999999</v>
      </c>
      <c r="T4" s="4">
        <v>0.84743199999999996</v>
      </c>
      <c r="U4" s="5" t="s">
        <v>1</v>
      </c>
      <c r="V4" s="8">
        <f t="shared" ref="V4:V24" si="0">SUM(C4+E4+G4+I4+K4+M4+O4+Q4+S4)/9-B4</f>
        <v>0.96433333333339988</v>
      </c>
      <c r="W4" s="8">
        <f t="shared" ref="W4:W24" si="1">ABS(V4)/B4*100</f>
        <v>0.32305974316026798</v>
      </c>
    </row>
    <row r="5" spans="1:23" ht="72" customHeight="1" x14ac:dyDescent="0.3">
      <c r="A5" s="2" t="s">
        <v>20</v>
      </c>
      <c r="B5" s="9">
        <v>392.5</v>
      </c>
      <c r="C5" s="3">
        <v>380.73</v>
      </c>
      <c r="D5" s="4">
        <v>0.83858699999999997</v>
      </c>
      <c r="E5" s="3">
        <v>394.89499999999998</v>
      </c>
      <c r="F5" s="4">
        <v>0.88680199999999998</v>
      </c>
      <c r="G5" s="3">
        <v>408.88099999999997</v>
      </c>
      <c r="H5" s="4">
        <v>0.86438199999999998</v>
      </c>
      <c r="I5" s="3">
        <v>378.07900000000001</v>
      </c>
      <c r="J5" s="4">
        <v>0.79929499999999998</v>
      </c>
      <c r="K5" s="3">
        <v>392.07400000000001</v>
      </c>
      <c r="L5" s="4">
        <v>0.82199599999999995</v>
      </c>
      <c r="M5" s="3">
        <v>405.714</v>
      </c>
      <c r="N5" s="4">
        <v>0.837843</v>
      </c>
      <c r="O5" s="3">
        <v>374.79</v>
      </c>
      <c r="P5" s="4">
        <v>0.82419799999999999</v>
      </c>
      <c r="Q5" s="3">
        <v>388.61599999999999</v>
      </c>
      <c r="R5" s="4">
        <v>0.82779000000000003</v>
      </c>
      <c r="S5" s="3">
        <v>403.41800000000001</v>
      </c>
      <c r="T5" s="4">
        <v>0.87103699999999995</v>
      </c>
      <c r="U5" s="5" t="s">
        <v>1</v>
      </c>
      <c r="V5" s="8">
        <f t="shared" si="0"/>
        <v>-0.58922222222219034</v>
      </c>
      <c r="W5" s="8">
        <f t="shared" si="1"/>
        <v>0.15012031139418863</v>
      </c>
    </row>
    <row r="6" spans="1:23" ht="72" customHeight="1" x14ac:dyDescent="0.3">
      <c r="A6" s="2" t="s">
        <v>5</v>
      </c>
      <c r="B6" s="9">
        <v>594.5</v>
      </c>
      <c r="C6" s="3">
        <v>609.70600000000002</v>
      </c>
      <c r="D6" s="4">
        <v>0.84009900000000004</v>
      </c>
      <c r="E6" s="3">
        <v>601.32299999999998</v>
      </c>
      <c r="F6" s="4">
        <v>0.83548100000000003</v>
      </c>
      <c r="G6" s="3">
        <v>592.16700000000003</v>
      </c>
      <c r="H6" s="4">
        <v>0.83559000000000005</v>
      </c>
      <c r="I6" s="3">
        <v>608.62400000000002</v>
      </c>
      <c r="J6" s="4">
        <v>0.87950899999999999</v>
      </c>
      <c r="K6" s="3">
        <v>594.90800000000002</v>
      </c>
      <c r="L6" s="4">
        <v>0.81134700000000004</v>
      </c>
      <c r="M6" s="3">
        <v>588.57600000000002</v>
      </c>
      <c r="N6" s="4">
        <v>0.84506599999999998</v>
      </c>
      <c r="O6" s="3">
        <v>607.26800000000003</v>
      </c>
      <c r="P6" s="4">
        <v>0.85098799999999997</v>
      </c>
      <c r="Q6" s="3">
        <v>593.38900000000001</v>
      </c>
      <c r="R6" s="4">
        <v>0.80715400000000004</v>
      </c>
      <c r="S6" s="3">
        <v>586.36800000000005</v>
      </c>
      <c r="T6" s="4">
        <v>0.796296</v>
      </c>
      <c r="U6" s="5" t="s">
        <v>1</v>
      </c>
      <c r="V6" s="8">
        <f t="shared" si="0"/>
        <v>3.5365555555556512</v>
      </c>
      <c r="W6" s="8">
        <f t="shared" si="1"/>
        <v>0.59487898327260746</v>
      </c>
    </row>
    <row r="7" spans="1:23" ht="72" customHeight="1" x14ac:dyDescent="0.3">
      <c r="A7" s="2" t="s">
        <v>4</v>
      </c>
      <c r="B7" s="9">
        <v>802.5</v>
      </c>
      <c r="C7" s="3">
        <v>812.10699999999997</v>
      </c>
      <c r="D7" s="4">
        <v>0.860317</v>
      </c>
      <c r="E7" s="3">
        <v>812.08</v>
      </c>
      <c r="F7" s="4">
        <v>0.84833599999999998</v>
      </c>
      <c r="G7" s="3">
        <v>807.22500000000002</v>
      </c>
      <c r="H7" s="4">
        <v>0.85800900000000002</v>
      </c>
      <c r="I7" s="3">
        <v>804.14700000000005</v>
      </c>
      <c r="J7" s="4">
        <v>0.89791399999999999</v>
      </c>
      <c r="K7" s="3">
        <v>798.49699999999996</v>
      </c>
      <c r="L7" s="4">
        <v>0.83274499999999996</v>
      </c>
      <c r="M7" s="3">
        <v>794.29300000000001</v>
      </c>
      <c r="N7" s="4">
        <v>0.87664200000000003</v>
      </c>
      <c r="O7" s="3">
        <v>806.85</v>
      </c>
      <c r="P7" s="4">
        <v>0.81842300000000001</v>
      </c>
      <c r="Q7" s="3">
        <v>797.47400000000005</v>
      </c>
      <c r="R7" s="4">
        <v>0.86329400000000001</v>
      </c>
      <c r="S7" s="3">
        <v>788.86500000000001</v>
      </c>
      <c r="T7" s="4">
        <v>0.82291300000000001</v>
      </c>
      <c r="U7" s="5" t="s">
        <v>1</v>
      </c>
      <c r="V7" s="8">
        <f t="shared" si="0"/>
        <v>-0.10688888888898873</v>
      </c>
      <c r="W7" s="8">
        <f t="shared" si="1"/>
        <v>1.3319487712023516E-2</v>
      </c>
    </row>
    <row r="8" spans="1:23" ht="72" customHeight="1" x14ac:dyDescent="0.3">
      <c r="A8" s="2" t="s">
        <v>3</v>
      </c>
      <c r="B8" s="9">
        <v>1011.5</v>
      </c>
      <c r="C8" s="3">
        <v>1037.8130000000001</v>
      </c>
      <c r="D8" s="4">
        <v>0.81580600000000003</v>
      </c>
      <c r="E8" s="3">
        <v>1016.357</v>
      </c>
      <c r="F8" s="4">
        <v>0.85321400000000003</v>
      </c>
      <c r="G8" s="3">
        <v>1010.122</v>
      </c>
      <c r="H8" s="4">
        <v>0.83499699999999999</v>
      </c>
      <c r="I8" s="3">
        <v>1034.5039999999999</v>
      </c>
      <c r="J8" s="4">
        <v>0.84160599999999997</v>
      </c>
      <c r="K8" s="3">
        <v>1015.174</v>
      </c>
      <c r="L8" s="4">
        <v>0.87139</v>
      </c>
      <c r="M8" s="3">
        <v>1004.728</v>
      </c>
      <c r="N8" s="4">
        <v>0.82913700000000001</v>
      </c>
      <c r="O8" s="3">
        <v>1021.197</v>
      </c>
      <c r="P8" s="4">
        <v>0.85359799999999997</v>
      </c>
      <c r="Q8" s="3">
        <v>1006.496</v>
      </c>
      <c r="R8" s="4">
        <v>0.86027900000000002</v>
      </c>
      <c r="S8" s="3">
        <v>994.03200000000004</v>
      </c>
      <c r="T8" s="4">
        <v>0.85724</v>
      </c>
      <c r="U8" s="5" t="s">
        <v>1</v>
      </c>
      <c r="V8" s="8">
        <f t="shared" si="0"/>
        <v>4.1025555555556821</v>
      </c>
      <c r="W8" s="8">
        <f t="shared" si="1"/>
        <v>0.40559125611029972</v>
      </c>
    </row>
    <row r="9" spans="1:23" ht="72" customHeight="1" x14ac:dyDescent="0.3">
      <c r="A9" s="2" t="s">
        <v>2</v>
      </c>
      <c r="B9" s="9">
        <v>1187.5</v>
      </c>
      <c r="C9" s="3">
        <v>1168.2619999999999</v>
      </c>
      <c r="D9" s="4">
        <v>0.78471999999999997</v>
      </c>
      <c r="E9" s="3">
        <v>1184.037</v>
      </c>
      <c r="F9" s="4">
        <v>0.83603300000000003</v>
      </c>
      <c r="G9" s="3">
        <v>1163.5519999999999</v>
      </c>
      <c r="H9" s="4">
        <v>0.80033100000000001</v>
      </c>
      <c r="I9" s="3">
        <v>1182.383</v>
      </c>
      <c r="J9" s="4">
        <v>0.85256100000000001</v>
      </c>
      <c r="K9" s="3">
        <v>1196.5160000000001</v>
      </c>
      <c r="L9" s="4">
        <v>0.85995900000000003</v>
      </c>
      <c r="M9" s="3">
        <v>1168.537</v>
      </c>
      <c r="N9" s="4">
        <v>0.88321400000000005</v>
      </c>
      <c r="O9" s="3">
        <v>1173.241</v>
      </c>
      <c r="P9" s="4">
        <v>0.85139399999999998</v>
      </c>
      <c r="Q9" s="3">
        <v>1178.9449999999999</v>
      </c>
      <c r="R9" s="4">
        <v>0.88271299999999997</v>
      </c>
      <c r="S9" s="3">
        <v>1174.6179999999999</v>
      </c>
      <c r="T9" s="4">
        <v>0.90471900000000005</v>
      </c>
      <c r="U9" s="5" t="s">
        <v>1</v>
      </c>
      <c r="V9" s="8">
        <f t="shared" si="0"/>
        <v>-10.823222222222284</v>
      </c>
      <c r="W9" s="8">
        <f t="shared" si="1"/>
        <v>0.91142923976608703</v>
      </c>
    </row>
    <row r="10" spans="1:23" ht="72" customHeight="1" x14ac:dyDescent="0.3">
      <c r="A10" s="2" t="s">
        <v>0</v>
      </c>
      <c r="B10" s="9">
        <v>1400.5</v>
      </c>
      <c r="C10" s="3">
        <v>1403.7570000000001</v>
      </c>
      <c r="D10" s="4">
        <v>0.82561799999999996</v>
      </c>
      <c r="E10" s="3">
        <v>1386.384</v>
      </c>
      <c r="F10" s="4">
        <v>0.81104900000000002</v>
      </c>
      <c r="G10" s="3">
        <v>1377.1510000000001</v>
      </c>
      <c r="H10" s="4">
        <v>0.83357400000000004</v>
      </c>
      <c r="I10" s="3">
        <v>1393.3219999999999</v>
      </c>
      <c r="J10" s="4">
        <v>0.84818700000000002</v>
      </c>
      <c r="K10" s="3">
        <v>1381.826</v>
      </c>
      <c r="L10" s="4">
        <v>0.85141999999999995</v>
      </c>
      <c r="M10" s="3">
        <v>1370.133</v>
      </c>
      <c r="N10" s="4">
        <v>0.795292</v>
      </c>
      <c r="O10" s="3">
        <v>1392.011</v>
      </c>
      <c r="P10" s="4">
        <v>0.84607200000000005</v>
      </c>
      <c r="Q10" s="3">
        <v>1382.02</v>
      </c>
      <c r="R10" s="4">
        <v>0.83299800000000002</v>
      </c>
      <c r="S10" s="3">
        <v>1367.5930000000001</v>
      </c>
      <c r="T10" s="4">
        <v>0.85325799999999996</v>
      </c>
      <c r="U10" s="5" t="s">
        <v>1</v>
      </c>
      <c r="V10" s="8">
        <f t="shared" si="0"/>
        <v>-16.700333333333219</v>
      </c>
      <c r="W10" s="8">
        <f t="shared" si="1"/>
        <v>1.1924550755682413</v>
      </c>
    </row>
    <row r="11" spans="1:23" ht="72" customHeight="1" x14ac:dyDescent="0.3">
      <c r="A11" s="2" t="s">
        <v>12</v>
      </c>
      <c r="B11" s="9">
        <v>1574.5</v>
      </c>
      <c r="C11" s="3">
        <v>1580.652</v>
      </c>
      <c r="D11" s="4">
        <v>0.85064499999999998</v>
      </c>
      <c r="E11" s="3">
        <v>1574.653</v>
      </c>
      <c r="F11" s="4">
        <v>0.88937500000000003</v>
      </c>
      <c r="G11" s="3">
        <v>1586.367</v>
      </c>
      <c r="H11" s="4">
        <v>0.87945499999999999</v>
      </c>
      <c r="I11" s="3">
        <v>1562.152</v>
      </c>
      <c r="J11" s="4">
        <v>0.86903699999999995</v>
      </c>
      <c r="K11" s="3">
        <v>1574.4359999999999</v>
      </c>
      <c r="L11" s="4">
        <v>0.83734399999999998</v>
      </c>
      <c r="M11" s="3">
        <v>1575.4010000000001</v>
      </c>
      <c r="N11" s="4">
        <v>0.79099299999999995</v>
      </c>
      <c r="O11" s="3">
        <v>1573.933</v>
      </c>
      <c r="P11" s="4">
        <v>0.87537200000000004</v>
      </c>
      <c r="Q11" s="3">
        <v>1567.425</v>
      </c>
      <c r="R11" s="4">
        <v>0.88906399999999997</v>
      </c>
      <c r="S11" s="3">
        <v>1588.48</v>
      </c>
      <c r="T11" s="4">
        <v>0.89450300000000005</v>
      </c>
      <c r="U11" s="5" t="s">
        <v>1</v>
      </c>
      <c r="V11" s="8">
        <f t="shared" si="0"/>
        <v>1.4443333333333612</v>
      </c>
      <c r="W11" s="8">
        <f t="shared" si="1"/>
        <v>9.1732825235526283E-2</v>
      </c>
    </row>
    <row r="12" spans="1:23" ht="72" customHeight="1" x14ac:dyDescent="0.3">
      <c r="A12" s="2" t="s">
        <v>11</v>
      </c>
      <c r="B12" s="9">
        <v>1784.5</v>
      </c>
      <c r="C12" s="3">
        <v>1805.6859999999999</v>
      </c>
      <c r="D12" s="4">
        <v>0.87754600000000005</v>
      </c>
      <c r="E12" s="3">
        <v>1817.2650000000001</v>
      </c>
      <c r="F12" s="4">
        <v>0.896532</v>
      </c>
      <c r="G12" s="3">
        <v>1797.8430000000001</v>
      </c>
      <c r="H12" s="4">
        <v>0.86308099999999999</v>
      </c>
      <c r="I12" s="3">
        <v>1757.011</v>
      </c>
      <c r="J12" s="4">
        <v>0.87271100000000001</v>
      </c>
      <c r="K12" s="3">
        <v>1792.4059999999999</v>
      </c>
      <c r="L12" s="4">
        <v>0.85833099999999996</v>
      </c>
      <c r="M12" s="3">
        <v>1756.3209999999999</v>
      </c>
      <c r="N12" s="4">
        <v>0.81484100000000004</v>
      </c>
      <c r="O12" s="3">
        <v>1769.684</v>
      </c>
      <c r="P12" s="4">
        <v>0.86100600000000005</v>
      </c>
      <c r="Q12" s="3">
        <v>1768.7719999999999</v>
      </c>
      <c r="R12" s="4">
        <v>0.89725699999999997</v>
      </c>
      <c r="S12" s="3">
        <v>1768.819</v>
      </c>
      <c r="T12" s="4">
        <v>0.85281700000000005</v>
      </c>
      <c r="U12" s="5" t="s">
        <v>1</v>
      </c>
      <c r="V12" s="8">
        <f t="shared" si="0"/>
        <v>-2.9658888888891397</v>
      </c>
      <c r="W12" s="8">
        <f t="shared" si="1"/>
        <v>0.16620279567885343</v>
      </c>
    </row>
    <row r="13" spans="1:23" ht="72" customHeight="1" x14ac:dyDescent="0.3">
      <c r="A13" s="2" t="s">
        <v>10</v>
      </c>
      <c r="B13" s="9">
        <v>2015.5</v>
      </c>
      <c r="C13" s="3">
        <v>2020.6559999999999</v>
      </c>
      <c r="D13" s="4">
        <v>0.86864799999999998</v>
      </c>
      <c r="E13" s="3">
        <v>2034.7260000000001</v>
      </c>
      <c r="F13" s="4">
        <v>0.88663499999999995</v>
      </c>
      <c r="G13" s="3">
        <v>2057.9760000000001</v>
      </c>
      <c r="H13" s="4">
        <v>0.85415399999999997</v>
      </c>
      <c r="I13" s="3">
        <v>2021.0129999999999</v>
      </c>
      <c r="J13" s="4">
        <v>0.871645</v>
      </c>
      <c r="K13" s="3">
        <v>2027.395</v>
      </c>
      <c r="L13" s="4">
        <v>0.87245600000000001</v>
      </c>
      <c r="M13" s="3">
        <v>2016.615</v>
      </c>
      <c r="N13" s="4">
        <v>0.83677599999999996</v>
      </c>
      <c r="O13" s="3">
        <v>2022.575</v>
      </c>
      <c r="P13" s="4">
        <v>0.85730899999999999</v>
      </c>
      <c r="Q13" s="3">
        <v>2006.19</v>
      </c>
      <c r="R13" s="4">
        <v>0.85189199999999998</v>
      </c>
      <c r="S13" s="3">
        <v>2020.5540000000001</v>
      </c>
      <c r="T13" s="4">
        <v>0.82986499999999996</v>
      </c>
      <c r="U13" s="5" t="s">
        <v>1</v>
      </c>
      <c r="V13" s="8">
        <f t="shared" si="0"/>
        <v>9.8000000000001819</v>
      </c>
      <c r="W13" s="8">
        <f t="shared" si="1"/>
        <v>0.48623170429174811</v>
      </c>
    </row>
    <row r="14" spans="1:23" ht="72" customHeight="1" x14ac:dyDescent="0.3">
      <c r="A14" s="2" t="s">
        <v>9</v>
      </c>
      <c r="B14" s="9">
        <v>2193.5</v>
      </c>
      <c r="C14" s="3">
        <v>2248.8969999999999</v>
      </c>
      <c r="D14" s="4">
        <v>0.88264500000000001</v>
      </c>
      <c r="E14" s="3">
        <v>2207.1149999999998</v>
      </c>
      <c r="F14" s="4">
        <v>0.85399400000000003</v>
      </c>
      <c r="G14" s="3">
        <v>2226.971</v>
      </c>
      <c r="H14" s="4">
        <v>0.829681</v>
      </c>
      <c r="I14" s="3">
        <v>2205.16</v>
      </c>
      <c r="J14" s="4">
        <v>0.86174099999999998</v>
      </c>
      <c r="K14" s="3">
        <v>2228.2570000000001</v>
      </c>
      <c r="L14" s="4">
        <v>0.86696499999999999</v>
      </c>
      <c r="M14" s="3">
        <v>2229.6729999999998</v>
      </c>
      <c r="N14" s="4">
        <v>0.86207400000000001</v>
      </c>
      <c r="O14" s="3">
        <v>2181.7539999999999</v>
      </c>
      <c r="P14" s="4">
        <v>0.82789800000000002</v>
      </c>
      <c r="Q14" s="3">
        <v>2171.5459999999998</v>
      </c>
      <c r="R14" s="4">
        <v>0.81834499999999999</v>
      </c>
      <c r="S14" s="3">
        <v>2179.84</v>
      </c>
      <c r="T14" s="4">
        <v>0.79043399999999997</v>
      </c>
      <c r="U14" s="5" t="s">
        <v>1</v>
      </c>
      <c r="V14" s="8">
        <f t="shared" si="0"/>
        <v>15.301444444444314</v>
      </c>
      <c r="W14" s="8">
        <f t="shared" si="1"/>
        <v>0.69758123749461198</v>
      </c>
    </row>
    <row r="15" spans="1:23" ht="72" customHeight="1" x14ac:dyDescent="0.3">
      <c r="A15" s="2" t="s">
        <v>8</v>
      </c>
      <c r="B15" s="9">
        <v>2402.5</v>
      </c>
      <c r="C15" s="3">
        <v>2472.89</v>
      </c>
      <c r="D15" s="4">
        <v>0.87579600000000002</v>
      </c>
      <c r="E15" s="3">
        <v>2477.8000000000002</v>
      </c>
      <c r="F15" s="4">
        <v>0.86287499999999995</v>
      </c>
      <c r="G15" s="3">
        <v>2477.5940000000001</v>
      </c>
      <c r="H15" s="4">
        <v>0.81329499999999999</v>
      </c>
      <c r="I15" s="3">
        <v>2490.58</v>
      </c>
      <c r="J15" s="4">
        <v>0.86566299999999996</v>
      </c>
      <c r="K15" s="3">
        <v>2444.7820000000002</v>
      </c>
      <c r="L15" s="4">
        <v>0.86505500000000002</v>
      </c>
      <c r="M15" s="3">
        <v>2435.4059999999999</v>
      </c>
      <c r="N15" s="4">
        <v>0.82449300000000003</v>
      </c>
      <c r="O15" s="3">
        <v>2438.806</v>
      </c>
      <c r="P15" s="4">
        <v>0.84958100000000003</v>
      </c>
      <c r="Q15" s="3">
        <v>2395.5790000000002</v>
      </c>
      <c r="R15" s="4">
        <v>0.83438699999999999</v>
      </c>
      <c r="S15" s="3">
        <v>2359.681</v>
      </c>
      <c r="T15" s="4">
        <v>0.84163299999999996</v>
      </c>
      <c r="U15" s="5" t="s">
        <v>1</v>
      </c>
      <c r="V15" s="8">
        <f t="shared" si="0"/>
        <v>41.179777777777872</v>
      </c>
      <c r="W15" s="8">
        <f t="shared" si="1"/>
        <v>1.7140386171811808</v>
      </c>
    </row>
    <row r="16" spans="1:23" ht="72" customHeight="1" x14ac:dyDescent="0.3">
      <c r="A16" s="2" t="s">
        <v>7</v>
      </c>
      <c r="B16" s="9">
        <v>2599.5</v>
      </c>
      <c r="C16" s="3">
        <v>2692.8020000000001</v>
      </c>
      <c r="D16" s="4">
        <v>0.87842299999999995</v>
      </c>
      <c r="E16" s="3">
        <v>2680.95</v>
      </c>
      <c r="F16" s="4">
        <v>0.85797999999999996</v>
      </c>
      <c r="G16" s="3">
        <v>2670.2840000000001</v>
      </c>
      <c r="H16" s="4">
        <v>0.82044099999999998</v>
      </c>
      <c r="I16" s="3">
        <v>2646.2370000000001</v>
      </c>
      <c r="J16" s="4">
        <v>0.84502600000000005</v>
      </c>
      <c r="K16" s="3">
        <v>2598.489</v>
      </c>
      <c r="L16" s="4">
        <v>0.87645200000000001</v>
      </c>
      <c r="M16" s="3">
        <v>2594.6080000000002</v>
      </c>
      <c r="N16" s="4">
        <v>0.80249300000000001</v>
      </c>
      <c r="O16" s="3">
        <v>2585.415</v>
      </c>
      <c r="P16" s="4">
        <v>0.84955000000000003</v>
      </c>
      <c r="Q16" s="3">
        <v>2650.893</v>
      </c>
      <c r="R16" s="4">
        <v>0.84469799999999995</v>
      </c>
      <c r="S16" s="3">
        <v>2642.6460000000002</v>
      </c>
      <c r="T16" s="4">
        <v>0.82061700000000004</v>
      </c>
      <c r="U16" s="5" t="s">
        <v>1</v>
      </c>
      <c r="V16" s="8">
        <f t="shared" si="0"/>
        <v>40.75822222222223</v>
      </c>
      <c r="W16" s="8">
        <f t="shared" si="1"/>
        <v>1.5679254557500375</v>
      </c>
    </row>
    <row r="17" spans="1:23" ht="72" customHeight="1" x14ac:dyDescent="0.3">
      <c r="A17" s="2" t="s">
        <v>6</v>
      </c>
      <c r="B17" s="9">
        <v>2798.5</v>
      </c>
      <c r="C17" s="3">
        <v>2865.884</v>
      </c>
      <c r="D17" s="4">
        <v>0.875587</v>
      </c>
      <c r="E17" s="3">
        <v>2877.5369999999998</v>
      </c>
      <c r="F17" s="4">
        <v>0.83151799999999998</v>
      </c>
      <c r="G17" s="3">
        <v>2829.0540000000001</v>
      </c>
      <c r="H17" s="4">
        <v>0.77801399999999998</v>
      </c>
      <c r="I17" s="3">
        <v>2831.9630000000002</v>
      </c>
      <c r="J17" s="4">
        <v>0.84182199999999996</v>
      </c>
      <c r="K17" s="3">
        <v>2836.453</v>
      </c>
      <c r="L17" s="4">
        <v>0.84563100000000002</v>
      </c>
      <c r="M17" s="3">
        <v>2820.3679999999999</v>
      </c>
      <c r="N17" s="4">
        <v>0.76559100000000002</v>
      </c>
      <c r="O17" s="3">
        <v>2815.9259999999999</v>
      </c>
      <c r="P17" s="4">
        <v>0.87224100000000004</v>
      </c>
      <c r="Q17" s="3">
        <v>2878.5880000000002</v>
      </c>
      <c r="R17" s="4">
        <v>0.87739599999999995</v>
      </c>
      <c r="S17" s="3">
        <v>2847.5129999999999</v>
      </c>
      <c r="T17" s="4">
        <v>0.76995400000000003</v>
      </c>
      <c r="U17" s="5" t="s">
        <v>1</v>
      </c>
      <c r="V17" s="8">
        <f t="shared" si="0"/>
        <v>46.309555555555107</v>
      </c>
      <c r="W17" s="8">
        <f t="shared" si="1"/>
        <v>1.6547991979830305</v>
      </c>
    </row>
    <row r="18" spans="1:23" ht="72" customHeight="1" x14ac:dyDescent="0.3">
      <c r="A18" s="2" t="s">
        <v>19</v>
      </c>
      <c r="B18" s="9">
        <v>2990.5</v>
      </c>
      <c r="C18" s="3">
        <v>2980.027</v>
      </c>
      <c r="D18" s="4">
        <v>0.82727600000000001</v>
      </c>
      <c r="E18" s="3">
        <v>2965.4879999999998</v>
      </c>
      <c r="F18" s="4">
        <v>0.77965899999999999</v>
      </c>
      <c r="G18" s="3">
        <v>3010.5880000000002</v>
      </c>
      <c r="H18" s="4">
        <v>0.76820500000000003</v>
      </c>
      <c r="I18" s="3">
        <v>2999.9960000000001</v>
      </c>
      <c r="J18" s="4">
        <v>0.81078300000000003</v>
      </c>
      <c r="K18" s="3">
        <v>2991.413</v>
      </c>
      <c r="L18" s="4">
        <v>0.84837399999999996</v>
      </c>
      <c r="M18" s="3">
        <v>3010.0010000000002</v>
      </c>
      <c r="N18" s="4">
        <v>0.81888099999999997</v>
      </c>
      <c r="O18" s="3">
        <v>2952.39</v>
      </c>
      <c r="P18" s="4">
        <v>0.82890600000000003</v>
      </c>
      <c r="Q18" s="3">
        <v>3008.306</v>
      </c>
      <c r="R18" s="4">
        <v>0.80421399999999998</v>
      </c>
      <c r="S18" s="3">
        <v>2986.8139999999999</v>
      </c>
      <c r="T18" s="4">
        <v>0.81721299999999997</v>
      </c>
      <c r="U18" s="5" t="s">
        <v>1</v>
      </c>
      <c r="V18" s="8">
        <f t="shared" si="0"/>
        <v>-1.0530000000003383</v>
      </c>
      <c r="W18" s="8">
        <f t="shared" si="1"/>
        <v>3.5211503093139557E-2</v>
      </c>
    </row>
    <row r="19" spans="1:23" ht="72" customHeight="1" x14ac:dyDescent="0.3">
      <c r="A19" s="2" t="s">
        <v>18</v>
      </c>
      <c r="B19" s="9">
        <v>3271.5</v>
      </c>
      <c r="C19" s="3">
        <v>3182.5</v>
      </c>
      <c r="D19" s="4">
        <v>0.79429099999999997</v>
      </c>
      <c r="E19" s="3">
        <v>3237.0329999999999</v>
      </c>
      <c r="F19" s="4">
        <v>0.77277600000000002</v>
      </c>
      <c r="G19" s="3">
        <v>3288.1869999999999</v>
      </c>
      <c r="H19" s="4">
        <v>0.81987299999999996</v>
      </c>
      <c r="I19" s="3">
        <v>3223.221</v>
      </c>
      <c r="J19" s="4">
        <v>0.83230800000000005</v>
      </c>
      <c r="K19" s="3">
        <v>3309.1390000000001</v>
      </c>
      <c r="L19" s="4">
        <v>0.82778799999999997</v>
      </c>
      <c r="M19" s="3">
        <v>3304.7579999999998</v>
      </c>
      <c r="N19" s="4">
        <v>0.82245000000000001</v>
      </c>
      <c r="O19" s="3">
        <v>3025.6840000000002</v>
      </c>
      <c r="P19" s="4">
        <v>0.81323900000000005</v>
      </c>
      <c r="Q19" s="3">
        <v>3209.4180000000001</v>
      </c>
      <c r="R19" s="4">
        <v>0.76318900000000001</v>
      </c>
      <c r="S19" s="3">
        <v>3211.3449999999998</v>
      </c>
      <c r="T19" s="4">
        <v>0.80223900000000004</v>
      </c>
      <c r="U19" s="5" t="s">
        <v>1</v>
      </c>
      <c r="V19" s="8">
        <f t="shared" si="0"/>
        <v>-50.246111111111077</v>
      </c>
      <c r="W19" s="8">
        <f t="shared" si="1"/>
        <v>1.5358737921782386</v>
      </c>
    </row>
    <row r="20" spans="1:23" ht="72" customHeight="1" x14ac:dyDescent="0.3">
      <c r="A20" s="2" t="s">
        <v>17</v>
      </c>
      <c r="B20" s="9">
        <v>3438.5</v>
      </c>
      <c r="C20" s="3">
        <v>3339.2420000000002</v>
      </c>
      <c r="D20" s="4">
        <v>0.79601900000000003</v>
      </c>
      <c r="E20" s="3">
        <v>3402.1320000000001</v>
      </c>
      <c r="F20" s="4">
        <v>0.78761999999999999</v>
      </c>
      <c r="G20" s="3">
        <v>3403.1970000000001</v>
      </c>
      <c r="H20" s="4">
        <v>0.78952</v>
      </c>
      <c r="I20" s="3">
        <v>3286.2860000000001</v>
      </c>
      <c r="J20" s="4">
        <v>0.77344599999999997</v>
      </c>
      <c r="K20" s="3">
        <v>3362.451</v>
      </c>
      <c r="L20" s="4">
        <v>0.78785300000000003</v>
      </c>
      <c r="M20" s="3">
        <v>3348.1480000000001</v>
      </c>
      <c r="N20" s="4">
        <v>0.78789200000000004</v>
      </c>
      <c r="O20" s="3">
        <v>3246.0929999999998</v>
      </c>
      <c r="P20" s="4">
        <v>0.80562800000000001</v>
      </c>
      <c r="Q20" s="3">
        <v>3289.0230000000001</v>
      </c>
      <c r="R20" s="4">
        <v>0.79993000000000003</v>
      </c>
      <c r="S20" s="3">
        <v>3462.5839999999998</v>
      </c>
      <c r="T20" s="4">
        <v>0.85556299999999996</v>
      </c>
      <c r="U20" s="5" t="s">
        <v>1</v>
      </c>
      <c r="V20" s="8">
        <f t="shared" si="0"/>
        <v>-89.70488888888849</v>
      </c>
      <c r="W20" s="8">
        <f t="shared" si="1"/>
        <v>2.6088378330344186</v>
      </c>
    </row>
    <row r="21" spans="1:23" ht="72" customHeight="1" x14ac:dyDescent="0.3">
      <c r="A21" s="2" t="s">
        <v>16</v>
      </c>
      <c r="B21" s="9">
        <v>3586.5</v>
      </c>
      <c r="C21" s="3">
        <v>3686.9209999999998</v>
      </c>
      <c r="D21" s="4">
        <v>0.83034699999999995</v>
      </c>
      <c r="E21" s="3">
        <v>3509.2930000000001</v>
      </c>
      <c r="F21" s="4">
        <v>0.76380099999999995</v>
      </c>
      <c r="G21" s="3">
        <v>3537.0349999999999</v>
      </c>
      <c r="H21" s="4">
        <v>0.76919000000000004</v>
      </c>
      <c r="I21" s="3">
        <v>3436.8420000000001</v>
      </c>
      <c r="J21" s="4">
        <v>0.80999699999999997</v>
      </c>
      <c r="K21" s="3">
        <v>3478.5940000000001</v>
      </c>
      <c r="L21" s="4">
        <v>0.77326899999999998</v>
      </c>
      <c r="M21" s="3">
        <v>3441.7570000000001</v>
      </c>
      <c r="N21" s="4">
        <v>0.82588499999999998</v>
      </c>
      <c r="O21" s="3">
        <v>3217.2869999999998</v>
      </c>
      <c r="P21" s="4">
        <v>0.77923500000000001</v>
      </c>
      <c r="Q21" s="3">
        <v>3215.5219999999999</v>
      </c>
      <c r="R21" s="4">
        <v>0.75971500000000003</v>
      </c>
      <c r="S21" s="3">
        <v>3345.48</v>
      </c>
      <c r="T21" s="4">
        <v>0.84514800000000001</v>
      </c>
      <c r="U21" s="5" t="s">
        <v>1</v>
      </c>
      <c r="V21" s="8">
        <f t="shared" si="0"/>
        <v>-156.64099999999962</v>
      </c>
      <c r="W21" s="8">
        <f t="shared" si="1"/>
        <v>4.3675170779311197</v>
      </c>
    </row>
    <row r="22" spans="1:23" ht="72" customHeight="1" x14ac:dyDescent="0.3">
      <c r="A22" s="2" t="s">
        <v>15</v>
      </c>
      <c r="B22" s="9">
        <v>3774.5</v>
      </c>
      <c r="C22" s="3">
        <v>3842.098</v>
      </c>
      <c r="D22" s="4">
        <v>0.85217799999999999</v>
      </c>
      <c r="E22" s="3">
        <v>3705.578</v>
      </c>
      <c r="F22" s="4">
        <v>0.84576700000000005</v>
      </c>
      <c r="G22" s="3">
        <v>3716.9740000000002</v>
      </c>
      <c r="H22" s="4">
        <v>0.79068899999999998</v>
      </c>
      <c r="I22" s="3">
        <v>3767.6289999999999</v>
      </c>
      <c r="J22" s="4">
        <v>0.86417699999999997</v>
      </c>
      <c r="K22" s="3">
        <v>3681.0120000000002</v>
      </c>
      <c r="L22" s="4">
        <v>0.82098899999999997</v>
      </c>
      <c r="M22" s="3">
        <v>3511.4470000000001</v>
      </c>
      <c r="N22" s="4">
        <v>0.75495500000000004</v>
      </c>
      <c r="O22" s="3">
        <v>3524.7310000000002</v>
      </c>
      <c r="P22" s="4">
        <v>0.82644099999999998</v>
      </c>
      <c r="Q22" s="3">
        <v>3309.8040000000001</v>
      </c>
      <c r="R22" s="4">
        <v>0.71946900000000003</v>
      </c>
      <c r="S22" s="3">
        <v>3487.8209999999999</v>
      </c>
      <c r="T22" s="4">
        <v>0.70134600000000002</v>
      </c>
      <c r="U22" s="5" t="s">
        <v>1</v>
      </c>
      <c r="V22" s="8">
        <f t="shared" si="0"/>
        <v>-158.15622222222237</v>
      </c>
      <c r="W22" s="8">
        <f t="shared" si="1"/>
        <v>4.1901237838713037</v>
      </c>
    </row>
    <row r="23" spans="1:23" ht="72" customHeight="1" x14ac:dyDescent="0.3">
      <c r="A23" s="2" t="s">
        <v>14</v>
      </c>
      <c r="B23" s="9">
        <v>3902.5</v>
      </c>
      <c r="C23" s="3">
        <v>3915.2979999999998</v>
      </c>
      <c r="D23" s="4">
        <v>0.88569200000000003</v>
      </c>
      <c r="E23" s="3">
        <v>3926.741</v>
      </c>
      <c r="F23" s="4">
        <v>0.79892200000000002</v>
      </c>
      <c r="G23" s="3">
        <v>3851.4479999999999</v>
      </c>
      <c r="H23" s="4">
        <v>0.84326599999999996</v>
      </c>
      <c r="I23" s="3">
        <v>3794.4749999999999</v>
      </c>
      <c r="J23" s="4">
        <v>0.81212399999999996</v>
      </c>
      <c r="K23" s="3">
        <v>3784.08</v>
      </c>
      <c r="L23" s="4">
        <v>0.80033600000000005</v>
      </c>
      <c r="M23" s="3">
        <v>3728.567</v>
      </c>
      <c r="N23" s="4">
        <v>0.77600100000000005</v>
      </c>
      <c r="O23" s="3">
        <v>3603.6640000000002</v>
      </c>
      <c r="P23" s="4">
        <v>0.76851999999999998</v>
      </c>
      <c r="Q23" s="3">
        <v>3461.761</v>
      </c>
      <c r="R23" s="4">
        <v>0.689917</v>
      </c>
      <c r="S23" s="3">
        <v>3676.596</v>
      </c>
      <c r="T23" s="4">
        <v>0.80410000000000004</v>
      </c>
      <c r="U23" s="5" t="s">
        <v>1</v>
      </c>
      <c r="V23" s="8">
        <f t="shared" si="0"/>
        <v>-153.31888888888898</v>
      </c>
      <c r="W23" s="8">
        <f t="shared" si="1"/>
        <v>3.9287351412911975</v>
      </c>
    </row>
    <row r="24" spans="1:23" ht="72" customHeight="1" x14ac:dyDescent="0.3">
      <c r="A24" s="2" t="s">
        <v>13</v>
      </c>
      <c r="B24" s="9">
        <v>4157.5</v>
      </c>
      <c r="C24" s="3">
        <v>3888.96</v>
      </c>
      <c r="D24" s="4">
        <v>0.87416300000000002</v>
      </c>
      <c r="E24" s="3">
        <v>3991.0529999999999</v>
      </c>
      <c r="F24" s="4">
        <v>0.82448500000000002</v>
      </c>
      <c r="G24" s="3">
        <v>4190.6040000000003</v>
      </c>
      <c r="H24" s="4">
        <v>0.83890100000000001</v>
      </c>
      <c r="I24" s="3">
        <v>3954.1849999999999</v>
      </c>
      <c r="J24" s="4">
        <v>0.83747499999999997</v>
      </c>
      <c r="K24" s="3">
        <v>4019.826</v>
      </c>
      <c r="L24" s="4">
        <v>0.749942</v>
      </c>
      <c r="M24" s="3">
        <v>4005.5360000000001</v>
      </c>
      <c r="N24" s="4">
        <v>0.79318200000000005</v>
      </c>
      <c r="O24" s="3">
        <v>3882.9540000000002</v>
      </c>
      <c r="P24" s="4">
        <v>0.84296199999999999</v>
      </c>
      <c r="Q24" s="3">
        <v>3409.8150000000001</v>
      </c>
      <c r="R24" s="4">
        <v>0.75915600000000005</v>
      </c>
      <c r="S24" s="3">
        <v>4039.2930000000001</v>
      </c>
      <c r="T24" s="4">
        <v>0.76619800000000005</v>
      </c>
      <c r="U24" s="5" t="s">
        <v>1</v>
      </c>
      <c r="V24" s="8">
        <f t="shared" si="0"/>
        <v>-226.14155555555544</v>
      </c>
      <c r="W24" s="8">
        <f t="shared" si="1"/>
        <v>5.4393639339881048</v>
      </c>
    </row>
  </sheetData>
  <sortState ref="A1:U22">
    <sortCondition ref="B1"/>
  </sortState>
  <mergeCells count="12">
    <mergeCell ref="U1:U2"/>
    <mergeCell ref="A1:A2"/>
    <mergeCell ref="B1:B2"/>
    <mergeCell ref="C1:D1"/>
    <mergeCell ref="E1:F1"/>
    <mergeCell ref="G1:H1"/>
    <mergeCell ref="I1:J1"/>
    <mergeCell ref="K1:L1"/>
    <mergeCell ref="M1:N1"/>
    <mergeCell ref="O1:P1"/>
    <mergeCell ref="Q1:R1"/>
    <mergeCell ref="S1:T1"/>
  </mergeCells>
  <phoneticPr fontId="1" type="noConversion"/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工作表</vt:lpstr>
      </vt:variant>
      <vt:variant>
        <vt:i4>1</vt:i4>
      </vt:variant>
    </vt:vector>
  </HeadingPairs>
  <TitlesOfParts>
    <vt:vector size="1" baseType="lpstr"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2026-05-14T10:14:48Z</dcterms:modified>
</cp:coreProperties>
</file>